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2" sheetId="4" r:id="rId1"/>
  </sheets>
  <calcPr calcId="144525"/>
</workbook>
</file>

<file path=xl/calcChain.xml><?xml version="1.0" encoding="utf-8"?>
<calcChain xmlns="http://schemas.openxmlformats.org/spreadsheetml/2006/main">
  <c r="B14" i="4" l="1"/>
  <c r="C14" i="4"/>
  <c r="D14" i="4"/>
  <c r="E14" i="4"/>
  <c r="F14" i="4"/>
  <c r="G14" i="4"/>
  <c r="B15" i="4"/>
  <c r="B16" i="4"/>
  <c r="B17" i="4"/>
  <c r="C17" i="4"/>
  <c r="D17" i="4"/>
  <c r="E17" i="4"/>
  <c r="F17" i="4"/>
  <c r="G17" i="4"/>
  <c r="B18" i="4"/>
  <c r="C18" i="4"/>
  <c r="D18" i="4"/>
  <c r="E18" i="4"/>
  <c r="F18" i="4"/>
  <c r="G18" i="4"/>
  <c r="D13" i="4"/>
  <c r="E13" i="4"/>
  <c r="F13" i="4"/>
  <c r="G13" i="4"/>
  <c r="C13" i="4"/>
  <c r="B6" i="4"/>
  <c r="C6" i="4"/>
  <c r="B7" i="4"/>
  <c r="C7" i="4"/>
  <c r="D7" i="4"/>
  <c r="E7" i="4"/>
  <c r="F7" i="4"/>
  <c r="G7" i="4"/>
  <c r="H7" i="4"/>
  <c r="B8" i="4"/>
  <c r="C8" i="4"/>
  <c r="D8" i="4"/>
  <c r="E8" i="4"/>
  <c r="F8" i="4"/>
  <c r="G8" i="4"/>
  <c r="H8" i="4"/>
  <c r="I47" i="4" l="1"/>
  <c r="I36" i="4"/>
  <c r="I13" i="4"/>
  <c r="G46" i="4" l="1"/>
  <c r="F46" i="4"/>
  <c r="E46" i="4"/>
  <c r="D46" i="4"/>
  <c r="C46" i="4"/>
  <c r="G36" i="4"/>
  <c r="F36" i="4"/>
  <c r="E36" i="4"/>
  <c r="D36" i="4"/>
  <c r="C36" i="4"/>
  <c r="F47" i="4" l="1"/>
  <c r="D47" i="4"/>
  <c r="C47" i="4"/>
  <c r="G47" i="4"/>
  <c r="E47" i="4"/>
  <c r="C23" i="4" l="1"/>
  <c r="C24" i="4" s="1"/>
  <c r="G23" i="4"/>
  <c r="F23" i="4"/>
  <c r="E23" i="4"/>
  <c r="D23" i="4"/>
  <c r="G24" i="4" l="1"/>
  <c r="F24" i="4"/>
  <c r="E24" i="4"/>
  <c r="D24" i="4"/>
</calcChain>
</file>

<file path=xl/sharedStrings.xml><?xml version="1.0" encoding="utf-8"?>
<sst xmlns="http://schemas.openxmlformats.org/spreadsheetml/2006/main" count="54" uniqueCount="38">
  <si>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</si>
  <si>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</si>
  <si>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</si>
  <si>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</si>
  <si>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</si>
  <si>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</si>
  <si>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</si>
  <si>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</si>
  <si>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</si>
  <si>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</si>
  <si>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</si>
  <si>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</si>
  <si>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</si>
  <si>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Обед</t>
  </si>
  <si>
    <t>ВСЕГО за день:</t>
  </si>
  <si>
    <t>Возрастная группа 5-11 класс</t>
  </si>
  <si>
    <t>Школа</t>
  </si>
  <si>
    <t>Отд./корп</t>
  </si>
  <si>
    <t>День</t>
  </si>
  <si>
    <t>МБОУ школа с. Гражданка</t>
  </si>
  <si>
    <t>Цена</t>
  </si>
  <si>
    <t>Молоко</t>
  </si>
  <si>
    <t>ОБЕД</t>
  </si>
  <si>
    <t>701</t>
  </si>
  <si>
    <t>Сложный гарнир</t>
  </si>
  <si>
    <t>439 (1)</t>
  </si>
  <si>
    <t>Сок фруктовый</t>
  </si>
  <si>
    <t>3</t>
  </si>
  <si>
    <t>Сосиски, сардельки отварные</t>
  </si>
  <si>
    <t>Огурец свежий</t>
  </si>
  <si>
    <t>Свекольник со сметаной</t>
  </si>
  <si>
    <t>52 (1)</t>
  </si>
  <si>
    <t>Плов из мяса кур</t>
  </si>
  <si>
    <t>49 (1)</t>
  </si>
  <si>
    <t>Компот из сушеных фруктов</t>
  </si>
  <si>
    <t>379</t>
  </si>
  <si>
    <t>439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</si>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</sst>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3" xfId="0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L24" sqref="L24"/>
    </sheetView>
  </sheetViews>
  <sheetFormatPr defaultColWidth="9.109375" defaultRowHeight="15.6" x14ac:dyDescent="0.3"/>
  <cols>
    <col min="1" max="1" width="14.5546875" style="1" customWidth="1"/>
    <col min="2" max="2" width="47.5546875" style="1" customWidth="1"/>
    <col min="3" max="3" width="13.6640625" style="1" customWidth="1"/>
    <col min="4" max="6" width="11" style="1" customWidth="1"/>
    <col min="7" max="7" width="16" style="1" customWidth="1"/>
    <col min="8" max="8" width="14.109375" style="1" customWidth="1"/>
    <col min="9" max="16384" width="9.109375" style="1"/>
  </cols>
  <sheetData>
    <row r="1" spans="1:9" ht="21.75" thickBot="1" x14ac:dyDescent="0.4">
      <c r="C1" s="48"/>
      <c r="D1" s="48"/>
    </row>
    <row r="2" spans="1:9" ht="18" customHeight="1" thickBot="1" x14ac:dyDescent="0.35">
      <c r="A2" s="45" t="s">
        <v>16</v>
      </c>
      <c r="B2" s="67" t="s">
        <v>19</v>
      </c>
      <c r="C2" s="68"/>
      <c r="D2" s="69"/>
      <c r="E2" s="45" t="s">
        <v>17</v>
      </c>
      <c r="F2" s="46"/>
      <c r="G2" s="45" t="s">
        <v>18</v>
      </c>
      <c r="H2" s="46">
        <v>12</v>
      </c>
    </row>
    <row r="3" spans="1:9" ht="24" customHeight="1" x14ac:dyDescent="0.35">
      <c r="A3" s="5"/>
      <c r="B3" s="6"/>
      <c r="C3" s="49" t="s">
        <v>11</v>
      </c>
      <c r="D3" s="49"/>
      <c r="E3" s="49"/>
      <c r="F3" s="49"/>
      <c r="G3" s="49"/>
      <c r="H3" s="50"/>
    </row>
    <row r="4" spans="1:9" ht="32.25" customHeight="1" x14ac:dyDescent="0.3">
      <c r="A4" s="51" t="s">
        <v>9</v>
      </c>
      <c r="B4" s="53" t="s">
        <v>0</v>
      </c>
      <c r="C4" s="55" t="s">
        <v>1</v>
      </c>
      <c r="D4" s="57" t="s">
        <v>2</v>
      </c>
      <c r="E4" s="58"/>
      <c r="F4" s="59"/>
      <c r="G4" s="60" t="s">
        <v>6</v>
      </c>
      <c r="H4" s="62" t="s">
        <v>10</v>
      </c>
    </row>
    <row r="5" spans="1:9" ht="38.25" customHeight="1" thickBot="1" x14ac:dyDescent="0.35">
      <c r="A5" s="52"/>
      <c r="B5" s="54"/>
      <c r="C5" s="56"/>
      <c r="D5" s="8" t="s">
        <v>3</v>
      </c>
      <c r="E5" s="8" t="s">
        <v>4</v>
      </c>
      <c r="F5" s="8" t="s">
        <v>5</v>
      </c>
      <c r="G5" s="61"/>
      <c r="H5" s="63"/>
      <c r="I5" s="1" t="s">
        <v>20</v>
      </c>
    </row>
    <row r="6" spans="1:9" ht="15.75" customHeight="1" x14ac:dyDescent="0.3">
      <c r="A6" s="64" t="s">
        <v>12</v>
      </c>
      <c r="B6" s="13" t="str">
        <f t="shared" ref="B6:H8" si="0">B28</f>
        <v>Сложный гарнир</v>
      </c>
      <c r="C6" s="2">
        <f t="shared" si="0"/>
        <v>250</v>
      </c>
      <c r="D6" s="2">
        <v>3</v>
      </c>
      <c r="E6" s="2">
        <v>6.2</v>
      </c>
      <c r="F6" s="2">
        <v>33</v>
      </c>
      <c r="G6" s="2">
        <v>124.01</v>
      </c>
      <c r="H6" s="16" t="s">
        <v>36</v>
      </c>
      <c r="I6" s="47">
        <v>30</v>
      </c>
    </row>
    <row r="7" spans="1:9" x14ac:dyDescent="0.3">
      <c r="A7" s="65"/>
      <c r="B7" s="15" t="str">
        <f t="shared" si="0"/>
        <v>Сок фруктовый</v>
      </c>
      <c r="C7" s="7">
        <f t="shared" si="0"/>
        <v>200</v>
      </c>
      <c r="D7" s="7">
        <f t="shared" si="0"/>
        <v>1</v>
      </c>
      <c r="E7" s="7">
        <f t="shared" si="0"/>
        <v>0.2</v>
      </c>
      <c r="F7" s="7">
        <f t="shared" si="0"/>
        <v>20.2</v>
      </c>
      <c r="G7" s="7">
        <f t="shared" si="0"/>
        <v>94</v>
      </c>
      <c r="H7" s="11" t="str">
        <f t="shared" si="0"/>
        <v>3</v>
      </c>
      <c r="I7" s="47">
        <v>25.5</v>
      </c>
    </row>
    <row r="8" spans="1:9" x14ac:dyDescent="0.3">
      <c r="A8" s="65"/>
      <c r="B8" s="15" t="str">
        <f t="shared" si="0"/>
        <v>Хлеб пшеничный</v>
      </c>
      <c r="C8" s="7">
        <f t="shared" si="0"/>
        <v>50</v>
      </c>
      <c r="D8" s="7">
        <f t="shared" si="0"/>
        <v>3.95</v>
      </c>
      <c r="E8" s="7">
        <f t="shared" si="0"/>
        <v>0.5</v>
      </c>
      <c r="F8" s="7">
        <f t="shared" si="0"/>
        <v>24.15</v>
      </c>
      <c r="G8" s="7">
        <f t="shared" si="0"/>
        <v>117.5</v>
      </c>
      <c r="H8" s="11" t="str">
        <f t="shared" si="0"/>
        <v>701</v>
      </c>
      <c r="I8" s="47">
        <v>4</v>
      </c>
    </row>
    <row r="9" spans="1:9" x14ac:dyDescent="0.3">
      <c r="A9" s="65"/>
      <c r="B9" s="3" t="s">
        <v>21</v>
      </c>
      <c r="C9" s="9">
        <v>200</v>
      </c>
      <c r="D9" s="9">
        <v>0</v>
      </c>
      <c r="E9" s="9">
        <v>0</v>
      </c>
      <c r="F9" s="9">
        <v>0</v>
      </c>
      <c r="G9" s="9">
        <v>60</v>
      </c>
      <c r="H9" s="10"/>
      <c r="I9" s="47">
        <v>25.5</v>
      </c>
    </row>
    <row r="10" spans="1:9" x14ac:dyDescent="0.3">
      <c r="A10" s="65"/>
      <c r="B10" s="3"/>
      <c r="C10" s="9"/>
      <c r="D10" s="9"/>
      <c r="E10" s="9"/>
      <c r="F10" s="9"/>
      <c r="G10" s="9"/>
      <c r="H10" s="10"/>
      <c r="I10" s="47"/>
    </row>
    <row r="11" spans="1:9" x14ac:dyDescent="0.3">
      <c r="A11" s="65"/>
      <c r="B11" s="3"/>
      <c r="C11" s="9"/>
      <c r="D11" s="9"/>
      <c r="E11" s="9"/>
      <c r="F11" s="9"/>
      <c r="G11" s="12"/>
      <c r="H11" s="10"/>
      <c r="I11" s="47"/>
    </row>
    <row r="12" spans="1:9" x14ac:dyDescent="0.3">
      <c r="A12" s="65"/>
      <c r="B12" s="14"/>
      <c r="C12" s="3"/>
      <c r="D12" s="3"/>
      <c r="E12" s="3"/>
      <c r="F12" s="3"/>
      <c r="G12" s="3"/>
      <c r="H12" s="10"/>
      <c r="I12" s="47"/>
    </row>
    <row r="13" spans="1:9" ht="16.2" thickBot="1" x14ac:dyDescent="0.35">
      <c r="A13" s="66"/>
      <c r="B13" s="40"/>
      <c r="C13" s="38">
        <f>SUM(C6:C12)</f>
        <v>700</v>
      </c>
      <c r="D13" s="38">
        <f t="shared" ref="D13:G13" si="1">SUM(D6:D12)</f>
        <v>7.95</v>
      </c>
      <c r="E13" s="38">
        <f t="shared" si="1"/>
        <v>6.9</v>
      </c>
      <c r="F13" s="38">
        <f t="shared" si="1"/>
        <v>77.349999999999994</v>
      </c>
      <c r="G13" s="38">
        <f t="shared" si="1"/>
        <v>395.51</v>
      </c>
      <c r="H13" s="39"/>
      <c r="I13" s="47">
        <f>SUM(I6:I12)</f>
        <v>85</v>
      </c>
    </row>
    <row r="14" spans="1:9" x14ac:dyDescent="0.3">
      <c r="A14" s="65" t="s">
        <v>22</v>
      </c>
      <c r="B14" s="18" t="str">
        <f t="shared" ref="B14:G18" si="2">B37</f>
        <v>Огурец свежий</v>
      </c>
      <c r="C14" s="19">
        <f t="shared" si="2"/>
        <v>50</v>
      </c>
      <c r="D14" s="20">
        <f t="shared" si="2"/>
        <v>0.38</v>
      </c>
      <c r="E14" s="20">
        <f t="shared" si="2"/>
        <v>0</v>
      </c>
      <c r="F14" s="20">
        <f t="shared" si="2"/>
        <v>1.25</v>
      </c>
      <c r="G14" s="20">
        <f t="shared" si="2"/>
        <v>7</v>
      </c>
      <c r="H14" s="30">
        <v>14</v>
      </c>
    </row>
    <row r="15" spans="1:9" x14ac:dyDescent="0.3">
      <c r="A15" s="65"/>
      <c r="B15" s="21" t="str">
        <f t="shared" si="2"/>
        <v>Свекольник со сметаной</v>
      </c>
      <c r="C15" s="22">
        <v>220</v>
      </c>
      <c r="D15" s="23">
        <v>1.7</v>
      </c>
      <c r="E15" s="23">
        <v>4.4000000000000004</v>
      </c>
      <c r="F15" s="23">
        <v>11.7</v>
      </c>
      <c r="G15" s="23">
        <v>93</v>
      </c>
      <c r="H15" s="30">
        <v>52</v>
      </c>
    </row>
    <row r="16" spans="1:9" x14ac:dyDescent="0.3">
      <c r="A16" s="65"/>
      <c r="B16" s="24" t="str">
        <f t="shared" si="2"/>
        <v>Плов из мяса кур</v>
      </c>
      <c r="C16" s="20">
        <v>180</v>
      </c>
      <c r="D16" s="20">
        <v>14.34</v>
      </c>
      <c r="E16" s="20">
        <v>13.08</v>
      </c>
      <c r="F16" s="20">
        <v>24.72</v>
      </c>
      <c r="G16" s="20">
        <v>276</v>
      </c>
      <c r="H16" s="31" t="s">
        <v>37</v>
      </c>
    </row>
    <row r="17" spans="1:13" x14ac:dyDescent="0.3">
      <c r="A17" s="65"/>
      <c r="B17" s="25" t="str">
        <f t="shared" si="2"/>
        <v>Хлеб пшеничный</v>
      </c>
      <c r="C17" s="20">
        <f t="shared" si="2"/>
        <v>50</v>
      </c>
      <c r="D17" s="26">
        <f t="shared" si="2"/>
        <v>3.95</v>
      </c>
      <c r="E17" s="26">
        <f t="shared" si="2"/>
        <v>0.5</v>
      </c>
      <c r="F17" s="26">
        <f t="shared" si="2"/>
        <v>24.15</v>
      </c>
      <c r="G17" s="26">
        <f t="shared" si="2"/>
        <v>117.5</v>
      </c>
      <c r="H17" s="30">
        <v>701</v>
      </c>
    </row>
    <row r="18" spans="1:13" x14ac:dyDescent="0.3">
      <c r="A18" s="65"/>
      <c r="B18" s="17" t="str">
        <f t="shared" si="2"/>
        <v>Компот из сушеных фруктов</v>
      </c>
      <c r="C18" s="20">
        <f t="shared" si="2"/>
        <v>200</v>
      </c>
      <c r="D18" s="20">
        <f t="shared" si="2"/>
        <v>0.44</v>
      </c>
      <c r="E18" s="20">
        <f t="shared" si="2"/>
        <v>0.02</v>
      </c>
      <c r="F18" s="20">
        <f t="shared" si="2"/>
        <v>27.76</v>
      </c>
      <c r="G18" s="20">
        <f t="shared" si="2"/>
        <v>113</v>
      </c>
      <c r="H18" s="31" t="s">
        <v>35</v>
      </c>
    </row>
    <row r="19" spans="1:13" x14ac:dyDescent="0.3">
      <c r="A19" s="65"/>
      <c r="B19" s="17"/>
      <c r="C19" s="20"/>
      <c r="D19" s="20"/>
      <c r="E19" s="20"/>
      <c r="F19" s="20"/>
      <c r="G19" s="20"/>
      <c r="H19" s="30"/>
    </row>
    <row r="20" spans="1:13" x14ac:dyDescent="0.3">
      <c r="A20" s="65"/>
      <c r="B20" s="17"/>
      <c r="C20" s="20"/>
      <c r="D20" s="20"/>
      <c r="E20" s="20"/>
      <c r="F20" s="20"/>
      <c r="G20" s="20"/>
      <c r="H20" s="30"/>
    </row>
    <row r="21" spans="1:13" x14ac:dyDescent="0.3">
      <c r="A21" s="65"/>
      <c r="B21" s="17"/>
      <c r="C21" s="20"/>
      <c r="D21" s="20"/>
      <c r="E21" s="20"/>
      <c r="F21" s="20"/>
      <c r="G21" s="20"/>
      <c r="H21" s="30"/>
    </row>
    <row r="22" spans="1:13" x14ac:dyDescent="0.3">
      <c r="A22" s="65"/>
      <c r="B22" s="27"/>
      <c r="C22" s="28"/>
      <c r="D22" s="29"/>
      <c r="E22" s="29"/>
      <c r="F22" s="29"/>
      <c r="G22" s="29"/>
      <c r="H22" s="10"/>
      <c r="M22" s="4"/>
    </row>
    <row r="23" spans="1:13" x14ac:dyDescent="0.3">
      <c r="A23" s="65"/>
      <c r="B23" s="34" t="s">
        <v>7</v>
      </c>
      <c r="C23" s="32">
        <f>SUM(C14:C19)</f>
        <v>700</v>
      </c>
      <c r="D23" s="35">
        <f>SUM(D14:D22)</f>
        <v>20.810000000000002</v>
      </c>
      <c r="E23" s="32">
        <f>SUM(E14:E22)</f>
        <v>18</v>
      </c>
      <c r="F23" s="32">
        <f>SUM(F14:F22)</f>
        <v>89.58</v>
      </c>
      <c r="G23" s="32">
        <f>SUM(G14:G22)</f>
        <v>606.5</v>
      </c>
      <c r="H23" s="33"/>
    </row>
    <row r="24" spans="1:13" ht="16.2" thickBot="1" x14ac:dyDescent="0.35">
      <c r="A24" s="66"/>
      <c r="B24" s="36" t="s">
        <v>14</v>
      </c>
      <c r="C24" s="32">
        <f>SUM(C13+C23)</f>
        <v>1400</v>
      </c>
      <c r="D24" s="37">
        <f>SUM(D13+D23)</f>
        <v>28.76</v>
      </c>
      <c r="E24" s="38">
        <f>SUM(E13+E23)</f>
        <v>24.9</v>
      </c>
      <c r="F24" s="38">
        <f>SUM(F13+F23)</f>
        <v>166.93</v>
      </c>
      <c r="G24" s="38">
        <f>SUM(G13+G23)</f>
        <v>1002.01</v>
      </c>
      <c r="H24" s="39"/>
    </row>
    <row r="25" spans="1:13" ht="18" x14ac:dyDescent="0.35">
      <c r="A25" s="5"/>
      <c r="B25" s="6"/>
      <c r="C25" s="49" t="s">
        <v>15</v>
      </c>
      <c r="D25" s="49"/>
      <c r="E25" s="49"/>
      <c r="F25" s="49"/>
      <c r="G25" s="49"/>
      <c r="H25" s="50"/>
    </row>
    <row r="26" spans="1:13" ht="15.75" customHeight="1" x14ac:dyDescent="0.3">
      <c r="A26" s="51" t="s">
        <v>9</v>
      </c>
      <c r="B26" s="53" t="s">
        <v>0</v>
      </c>
      <c r="C26" s="55" t="s">
        <v>1</v>
      </c>
      <c r="D26" s="57" t="s">
        <v>2</v>
      </c>
      <c r="E26" s="58"/>
      <c r="F26" s="59"/>
      <c r="G26" s="60" t="s">
        <v>6</v>
      </c>
      <c r="H26" s="62" t="s">
        <v>10</v>
      </c>
    </row>
    <row r="27" spans="1:13" ht="16.2" thickBot="1" x14ac:dyDescent="0.35">
      <c r="A27" s="52"/>
      <c r="B27" s="54"/>
      <c r="C27" s="56"/>
      <c r="D27" s="8" t="s">
        <v>3</v>
      </c>
      <c r="E27" s="8" t="s">
        <v>4</v>
      </c>
      <c r="F27" s="8" t="s">
        <v>5</v>
      </c>
      <c r="G27" s="61"/>
      <c r="H27" s="63"/>
      <c r="I27" s="1" t="s">
        <v>20</v>
      </c>
    </row>
    <row r="28" spans="1:13" x14ac:dyDescent="0.3">
      <c r="A28" s="64" t="s">
        <v>12</v>
      </c>
      <c r="B28" s="13" t="s">
        <v>24</v>
      </c>
      <c r="C28" s="2">
        <v>250</v>
      </c>
      <c r="D28" s="2">
        <v>4</v>
      </c>
      <c r="E28" s="2">
        <v>8.26</v>
      </c>
      <c r="F28" s="2">
        <v>44</v>
      </c>
      <c r="G28" s="2">
        <v>165.34</v>
      </c>
      <c r="H28" s="16" t="s">
        <v>25</v>
      </c>
      <c r="I28" s="47">
        <v>35</v>
      </c>
    </row>
    <row r="29" spans="1:13" x14ac:dyDescent="0.3">
      <c r="A29" s="65"/>
      <c r="B29" s="15" t="s">
        <v>26</v>
      </c>
      <c r="C29" s="7">
        <v>200</v>
      </c>
      <c r="D29" s="7">
        <v>1</v>
      </c>
      <c r="E29" s="7">
        <v>0.2</v>
      </c>
      <c r="F29" s="7">
        <v>20.2</v>
      </c>
      <c r="G29" s="7">
        <v>94</v>
      </c>
      <c r="H29" s="11" t="s">
        <v>27</v>
      </c>
      <c r="I29" s="47">
        <v>25</v>
      </c>
      <c r="J29" s="4"/>
    </row>
    <row r="30" spans="1:13" x14ac:dyDescent="0.3">
      <c r="A30" s="65"/>
      <c r="B30" s="15" t="s">
        <v>8</v>
      </c>
      <c r="C30" s="7">
        <v>50</v>
      </c>
      <c r="D30" s="7">
        <v>3.95</v>
      </c>
      <c r="E30" s="7">
        <v>0.5</v>
      </c>
      <c r="F30" s="7">
        <v>24.15</v>
      </c>
      <c r="G30" s="7">
        <v>117.5</v>
      </c>
      <c r="H30" s="11" t="s">
        <v>23</v>
      </c>
      <c r="I30" s="47">
        <v>4</v>
      </c>
    </row>
    <row r="31" spans="1:13" x14ac:dyDescent="0.3">
      <c r="A31" s="65"/>
      <c r="B31" s="3" t="s">
        <v>28</v>
      </c>
      <c r="C31" s="41">
        <v>75</v>
      </c>
      <c r="D31" s="41">
        <v>8.25</v>
      </c>
      <c r="E31" s="41">
        <v>17.93</v>
      </c>
      <c r="F31" s="41">
        <v>0.3</v>
      </c>
      <c r="G31" s="41">
        <v>195</v>
      </c>
      <c r="H31" s="10">
        <v>275</v>
      </c>
      <c r="I31" s="47">
        <v>21</v>
      </c>
    </row>
    <row r="32" spans="1:13" x14ac:dyDescent="0.3">
      <c r="A32" s="65"/>
      <c r="B32" s="3"/>
      <c r="C32" s="41"/>
      <c r="D32" s="41"/>
      <c r="E32" s="41"/>
      <c r="F32" s="41"/>
      <c r="G32" s="41"/>
      <c r="H32" s="10"/>
      <c r="I32" s="47"/>
    </row>
    <row r="33" spans="1:9" x14ac:dyDescent="0.3">
      <c r="A33" s="65"/>
      <c r="B33" s="3"/>
      <c r="C33" s="41"/>
      <c r="D33" s="41"/>
      <c r="E33" s="41"/>
      <c r="F33" s="41"/>
      <c r="G33" s="41"/>
      <c r="H33" s="10"/>
      <c r="I33" s="47"/>
    </row>
    <row r="34" spans="1:9" x14ac:dyDescent="0.3">
      <c r="A34" s="65"/>
      <c r="B34" s="3"/>
      <c r="C34" s="41"/>
      <c r="D34" s="41"/>
      <c r="E34" s="41"/>
      <c r="F34" s="41"/>
      <c r="G34" s="41"/>
      <c r="H34" s="10"/>
      <c r="I34" s="47"/>
    </row>
    <row r="35" spans="1:9" x14ac:dyDescent="0.3">
      <c r="A35" s="65"/>
      <c r="B35" s="14"/>
      <c r="C35" s="3"/>
      <c r="D35" s="3"/>
      <c r="E35" s="3"/>
      <c r="F35" s="3"/>
      <c r="G35" s="3"/>
      <c r="H35" s="10"/>
      <c r="I35" s="47"/>
    </row>
    <row r="36" spans="1:9" ht="16.2" thickBot="1" x14ac:dyDescent="0.35">
      <c r="A36" s="66"/>
      <c r="B36" s="40" t="s">
        <v>7</v>
      </c>
      <c r="C36" s="38">
        <f>SUM(C28:C32)</f>
        <v>575</v>
      </c>
      <c r="D36" s="38">
        <f>SUM(D28:D35)</f>
        <v>17.2</v>
      </c>
      <c r="E36" s="38">
        <f>SUM(E28:E35)</f>
        <v>26.89</v>
      </c>
      <c r="F36" s="38">
        <f>SUM(F28:F35)</f>
        <v>88.649999999999991</v>
      </c>
      <c r="G36" s="38">
        <f>SUM(G28:G35)</f>
        <v>571.84</v>
      </c>
      <c r="H36" s="39"/>
      <c r="I36" s="47">
        <f>SUM(I28:I35)</f>
        <v>85</v>
      </c>
    </row>
    <row r="37" spans="1:9" x14ac:dyDescent="0.3">
      <c r="A37" s="65" t="s">
        <v>13</v>
      </c>
      <c r="B37" s="42" t="s">
        <v>29</v>
      </c>
      <c r="C37" s="43">
        <v>50</v>
      </c>
      <c r="D37" s="23">
        <v>0.38</v>
      </c>
      <c r="E37" s="23">
        <v>0</v>
      </c>
      <c r="F37" s="23">
        <v>1.25</v>
      </c>
      <c r="G37" s="23">
        <v>7</v>
      </c>
      <c r="H37" s="44">
        <v>14</v>
      </c>
      <c r="I37" s="47">
        <v>5</v>
      </c>
    </row>
    <row r="38" spans="1:9" x14ac:dyDescent="0.3">
      <c r="A38" s="65"/>
      <c r="B38" s="21" t="s">
        <v>30</v>
      </c>
      <c r="C38" s="22">
        <v>250</v>
      </c>
      <c r="D38" s="23">
        <v>2.13</v>
      </c>
      <c r="E38" s="23">
        <v>5.5</v>
      </c>
      <c r="F38" s="23">
        <v>14.63</v>
      </c>
      <c r="G38" s="23">
        <v>116.25</v>
      </c>
      <c r="H38" s="30" t="s">
        <v>31</v>
      </c>
      <c r="I38" s="47">
        <v>15</v>
      </c>
    </row>
    <row r="39" spans="1:9" x14ac:dyDescent="0.3">
      <c r="A39" s="65"/>
      <c r="B39" s="24" t="s">
        <v>32</v>
      </c>
      <c r="C39" s="20">
        <v>200</v>
      </c>
      <c r="D39" s="20">
        <v>19.12</v>
      </c>
      <c r="E39" s="20">
        <v>17.440000000000001</v>
      </c>
      <c r="F39" s="20">
        <v>32.96</v>
      </c>
      <c r="G39" s="20">
        <v>368</v>
      </c>
      <c r="H39" s="31" t="s">
        <v>33</v>
      </c>
      <c r="I39" s="47">
        <v>25</v>
      </c>
    </row>
    <row r="40" spans="1:9" x14ac:dyDescent="0.3">
      <c r="A40" s="65"/>
      <c r="B40" s="25" t="s">
        <v>8</v>
      </c>
      <c r="C40" s="20">
        <v>50</v>
      </c>
      <c r="D40" s="26">
        <v>3.95</v>
      </c>
      <c r="E40" s="26">
        <v>0.5</v>
      </c>
      <c r="F40" s="26">
        <v>24.15</v>
      </c>
      <c r="G40" s="26">
        <v>117.5</v>
      </c>
      <c r="H40" s="30">
        <v>701</v>
      </c>
      <c r="I40" s="47">
        <v>4</v>
      </c>
    </row>
    <row r="41" spans="1:9" x14ac:dyDescent="0.3">
      <c r="A41" s="65"/>
      <c r="B41" s="17" t="s">
        <v>34</v>
      </c>
      <c r="C41" s="20">
        <v>200</v>
      </c>
      <c r="D41" s="20">
        <v>0.44</v>
      </c>
      <c r="E41" s="20">
        <v>0.02</v>
      </c>
      <c r="F41" s="20">
        <v>27.76</v>
      </c>
      <c r="G41" s="20">
        <v>113</v>
      </c>
      <c r="H41" s="31" t="s">
        <v>35</v>
      </c>
      <c r="I41" s="47">
        <v>6</v>
      </c>
    </row>
    <row r="42" spans="1:9" x14ac:dyDescent="0.3">
      <c r="A42" s="65"/>
      <c r="B42" s="17"/>
      <c r="C42" s="20"/>
      <c r="D42" s="20"/>
      <c r="E42" s="20"/>
      <c r="F42" s="20"/>
      <c r="G42" s="20"/>
      <c r="H42" s="30"/>
      <c r="I42" s="47"/>
    </row>
    <row r="43" spans="1:9" x14ac:dyDescent="0.3">
      <c r="A43" s="65"/>
      <c r="B43" s="17"/>
      <c r="C43" s="20"/>
      <c r="D43" s="20"/>
      <c r="E43" s="20"/>
      <c r="F43" s="20"/>
      <c r="G43" s="20"/>
      <c r="H43" s="30"/>
      <c r="I43" s="47"/>
    </row>
    <row r="44" spans="1:9" x14ac:dyDescent="0.3">
      <c r="A44" s="65"/>
      <c r="B44" s="17"/>
      <c r="C44" s="20"/>
      <c r="D44" s="20"/>
      <c r="E44" s="20"/>
      <c r="F44" s="20"/>
      <c r="G44" s="20"/>
      <c r="H44" s="30"/>
      <c r="I44" s="47"/>
    </row>
    <row r="45" spans="1:9" x14ac:dyDescent="0.3">
      <c r="A45" s="65"/>
      <c r="B45" s="27"/>
      <c r="C45" s="28"/>
      <c r="D45" s="29"/>
      <c r="E45" s="29"/>
      <c r="F45" s="29"/>
      <c r="G45" s="29"/>
      <c r="H45" s="10"/>
      <c r="I45" s="47"/>
    </row>
    <row r="46" spans="1:9" x14ac:dyDescent="0.3">
      <c r="A46" s="65"/>
      <c r="B46" s="34" t="s">
        <v>7</v>
      </c>
      <c r="C46" s="32">
        <f>SUM(C37:C42)</f>
        <v>750</v>
      </c>
      <c r="D46" s="35">
        <f>SUM(D37:D45)</f>
        <v>26.020000000000003</v>
      </c>
      <c r="E46" s="32">
        <f>SUM(E37:E45)</f>
        <v>23.46</v>
      </c>
      <c r="F46" s="32">
        <f>SUM(F37:F45)</f>
        <v>100.75000000000001</v>
      </c>
      <c r="G46" s="32">
        <f>SUM(G37:G45)</f>
        <v>721.75</v>
      </c>
      <c r="H46" s="33"/>
      <c r="I46" s="47"/>
    </row>
    <row r="47" spans="1:9" ht="16.2" thickBot="1" x14ac:dyDescent="0.35">
      <c r="A47" s="66"/>
      <c r="B47" s="36" t="s">
        <v>14</v>
      </c>
      <c r="C47" s="32">
        <f>SUM(C36+C46)</f>
        <v>1325</v>
      </c>
      <c r="D47" s="37">
        <f>SUM(D36+D46)</f>
        <v>43.22</v>
      </c>
      <c r="E47" s="38">
        <f>SUM(E36+E46)</f>
        <v>50.35</v>
      </c>
      <c r="F47" s="38">
        <f>SUM(F36+F46)</f>
        <v>189.4</v>
      </c>
      <c r="G47" s="38">
        <f>SUM(G36+G46)</f>
        <v>1293.5900000000001</v>
      </c>
      <c r="H47" s="39"/>
      <c r="I47" s="47">
        <f>SUM(I37:I46)</f>
        <v>55</v>
      </c>
    </row>
  </sheetData>
  <mergeCells count="20">
    <mergeCell ref="A28:A36"/>
    <mergeCell ref="A37:A47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2023-04-20T08:06:42Z</dcterms:modified>
</cp:coreProperties>
</file>